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alMK\Desktop\"/>
    </mc:Choice>
  </mc:AlternateContent>
  <xr:revisionPtr revIDLastSave="0" documentId="13_ncr:1_{17C0EE06-DFFA-49C5-99C7-9E34CD763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. 2018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E8" i="4" s="1"/>
  <c r="C6" i="4"/>
  <c r="E6" i="4" s="1"/>
  <c r="C31" i="4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8" i="4"/>
  <c r="E38" i="4" s="1"/>
  <c r="C39" i="4"/>
  <c r="C40" i="4"/>
  <c r="C41" i="4"/>
  <c r="E41" i="4" s="1"/>
  <c r="C42" i="4"/>
  <c r="E42" i="4" s="1"/>
  <c r="C43" i="4"/>
  <c r="C44" i="4"/>
  <c r="E44" i="4" s="1"/>
  <c r="C45" i="4"/>
  <c r="E45" i="4" s="1"/>
  <c r="C46" i="4"/>
  <c r="E46" i="4" s="1"/>
  <c r="C47" i="4"/>
  <c r="E47" i="4" s="1"/>
  <c r="C48" i="4"/>
  <c r="E48" i="4" s="1"/>
  <c r="C49" i="4"/>
  <c r="E49" i="4" s="1"/>
  <c r="C50" i="4"/>
  <c r="E50" i="4" s="1"/>
  <c r="C30" i="4"/>
  <c r="E30" i="4" s="1"/>
  <c r="C28" i="4"/>
  <c r="E28" i="4" s="1"/>
  <c r="C29" i="4"/>
  <c r="E29" i="4" s="1"/>
  <c r="E31" i="4"/>
  <c r="E39" i="4"/>
  <c r="E40" i="4"/>
  <c r="E43" i="4"/>
  <c r="C7" i="4"/>
  <c r="E7" i="4" s="1"/>
  <c r="C9" i="4"/>
  <c r="E9" i="4" s="1"/>
  <c r="C10" i="4"/>
  <c r="E10" i="4" s="1"/>
  <c r="C11" i="4"/>
  <c r="E11" i="4" s="1"/>
  <c r="C12" i="4"/>
  <c r="C13" i="4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E12" i="4"/>
  <c r="E13" i="4"/>
</calcChain>
</file>

<file path=xl/sharedStrings.xml><?xml version="1.0" encoding="utf-8"?>
<sst xmlns="http://schemas.openxmlformats.org/spreadsheetml/2006/main" count="56" uniqueCount="44">
  <si>
    <t xml:space="preserve">  п/с  Западная</t>
  </si>
  <si>
    <t xml:space="preserve">  п/с  Шахта -7</t>
  </si>
  <si>
    <t xml:space="preserve">  п/с  Артёмовская</t>
  </si>
  <si>
    <t xml:space="preserve">  п/с  Шахтовая</t>
  </si>
  <si>
    <t xml:space="preserve">  п/с  УПТФ</t>
  </si>
  <si>
    <t xml:space="preserve">  п/с  Кролевцы</t>
  </si>
  <si>
    <t xml:space="preserve">  п/с  Заводская</t>
  </si>
  <si>
    <t xml:space="preserve"> п/с  Муравейка</t>
  </si>
  <si>
    <t>Ампер</t>
  </si>
  <si>
    <t>кВт</t>
  </si>
  <si>
    <t>Фактическая нагрузка по данным замеров</t>
  </si>
  <si>
    <t>Максимальная разрешенная мощность</t>
  </si>
  <si>
    <t>Резервируемая максимальная мощность</t>
  </si>
  <si>
    <t>фидер №  4</t>
  </si>
  <si>
    <t>фидер № 12</t>
  </si>
  <si>
    <t>фидер № 16</t>
  </si>
  <si>
    <t>фидер № 19</t>
  </si>
  <si>
    <t>фидер № 22</t>
  </si>
  <si>
    <t>фидер № 4</t>
  </si>
  <si>
    <t>фидер № 7</t>
  </si>
  <si>
    <t>фидер № 8</t>
  </si>
  <si>
    <t>фидер № 15</t>
  </si>
  <si>
    <t>фидер № 18</t>
  </si>
  <si>
    <t>фидер № 21</t>
  </si>
  <si>
    <t>фидер № 3</t>
  </si>
  <si>
    <t>фидер № 23</t>
  </si>
  <si>
    <t>фидер № 24</t>
  </si>
  <si>
    <t>фидер № 6</t>
  </si>
  <si>
    <t>фидер № 9</t>
  </si>
  <si>
    <t>фидер № 13</t>
  </si>
  <si>
    <t>фидер № 14</t>
  </si>
  <si>
    <t>фидер № 5</t>
  </si>
  <si>
    <t>фидер № 28</t>
  </si>
  <si>
    <t>Точка поставки</t>
  </si>
  <si>
    <t>Нагрузки по данным замера о</t>
  </si>
  <si>
    <t>фидер № 32</t>
  </si>
  <si>
    <t xml:space="preserve">  п/с  Аэропорт</t>
  </si>
  <si>
    <t>фидер № 34</t>
  </si>
  <si>
    <t>фидер № 37</t>
  </si>
  <si>
    <t>фидер № 40</t>
  </si>
  <si>
    <t>фидер № 43</t>
  </si>
  <si>
    <t>фидер № 42</t>
  </si>
  <si>
    <t>фидер № 51</t>
  </si>
  <si>
    <t>Резервируемая максимальная мощность по состоянию на 4 квартал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</si>
</sst>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6" sqref="F6"/>
    </sheetView>
  </sheetViews>
  <sheetFormatPr defaultRowHeight="12.75" x14ac:dyDescent="0.2"/>
  <cols>
    <col min="1" max="1" width="21.28515625" style="1" customWidth="1"/>
    <col min="2" max="2" width="15.85546875" style="1" customWidth="1"/>
    <col min="3" max="22" width="16.5703125" style="1" customWidth="1"/>
    <col min="23" max="23" width="16.5703125" style="10" customWidth="1"/>
    <col min="24" max="26" width="16.5703125" style="1" customWidth="1"/>
    <col min="27" max="27" width="16.5703125" style="10" customWidth="1"/>
    <col min="28" max="42" width="16.5703125" style="1" customWidth="1"/>
    <col min="43" max="16384" width="9.140625" style="1"/>
  </cols>
  <sheetData>
    <row r="1" spans="1:44" ht="45.75" customHeight="1" x14ac:dyDescent="0.2">
      <c r="A1" s="31" t="s">
        <v>43</v>
      </c>
      <c r="B1" s="31"/>
      <c r="C1" s="31"/>
      <c r="D1" s="31"/>
      <c r="E1" s="3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3" spans="1:44" ht="38.25" customHeight="1" x14ac:dyDescent="0.2">
      <c r="A3" s="4" t="s">
        <v>33</v>
      </c>
      <c r="B3" s="15" t="s">
        <v>34</v>
      </c>
      <c r="C3" s="15" t="s">
        <v>10</v>
      </c>
      <c r="D3" s="15" t="s">
        <v>11</v>
      </c>
      <c r="E3" s="16" t="s">
        <v>12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5.75" customHeight="1" thickBot="1" x14ac:dyDescent="0.25">
      <c r="A4" s="6"/>
      <c r="B4" s="22" t="s">
        <v>8</v>
      </c>
      <c r="C4" s="22" t="s">
        <v>9</v>
      </c>
      <c r="D4" s="22" t="s">
        <v>9</v>
      </c>
      <c r="E4" s="23" t="s">
        <v>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8" customHeight="1" x14ac:dyDescent="0.2">
      <c r="A5" s="7" t="s">
        <v>0</v>
      </c>
      <c r="B5" s="24"/>
      <c r="C5" s="24"/>
      <c r="D5" s="24"/>
      <c r="E5" s="2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8" customHeight="1" x14ac:dyDescent="0.2">
      <c r="A6" s="5" t="s">
        <v>13</v>
      </c>
      <c r="B6" s="12">
        <v>324</v>
      </c>
      <c r="C6" s="13">
        <f>B6*1.73*6*0.95</f>
        <v>3194.9639999999999</v>
      </c>
      <c r="D6" s="13">
        <v>2585</v>
      </c>
      <c r="E6" s="17">
        <f>D6-C6</f>
        <v>-609.96399999999994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8" customHeight="1" x14ac:dyDescent="0.2">
      <c r="A7" s="5" t="s">
        <v>14</v>
      </c>
      <c r="B7" s="12">
        <v>395</v>
      </c>
      <c r="C7" s="13">
        <f t="shared" ref="C7:C29" si="0">B7*1.73*6*0.95</f>
        <v>3895.0950000000003</v>
      </c>
      <c r="D7" s="13">
        <v>4003</v>
      </c>
      <c r="E7" s="17">
        <f t="shared" ref="E7:E15" si="1">D7-C7</f>
        <v>107.90499999999975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8" customHeight="1" x14ac:dyDescent="0.2">
      <c r="A8" s="5" t="s">
        <v>15</v>
      </c>
      <c r="B8" s="12">
        <v>493</v>
      </c>
      <c r="C8" s="13">
        <f t="shared" si="0"/>
        <v>4861.473</v>
      </c>
      <c r="D8" s="13">
        <v>4985</v>
      </c>
      <c r="E8" s="17">
        <f t="shared" si="1"/>
        <v>123.52700000000004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8" customHeight="1" x14ac:dyDescent="0.2">
      <c r="A9" s="5" t="s">
        <v>16</v>
      </c>
      <c r="B9" s="12">
        <v>275</v>
      </c>
      <c r="C9" s="13">
        <f t="shared" si="0"/>
        <v>2711.7750000000001</v>
      </c>
      <c r="D9" s="13">
        <v>2800</v>
      </c>
      <c r="E9" s="17">
        <f t="shared" si="1"/>
        <v>88.224999999999909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8" customHeight="1" thickBot="1" x14ac:dyDescent="0.25">
      <c r="A10" s="6" t="s">
        <v>17</v>
      </c>
      <c r="B10" s="18">
        <v>320</v>
      </c>
      <c r="C10" s="13">
        <f t="shared" si="0"/>
        <v>3155.52</v>
      </c>
      <c r="D10" s="19">
        <v>3800</v>
      </c>
      <c r="E10" s="17">
        <f t="shared" si="1"/>
        <v>644.48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8" customHeight="1" thickBot="1" x14ac:dyDescent="0.25">
      <c r="A11" s="6" t="s">
        <v>35</v>
      </c>
      <c r="B11" s="27"/>
      <c r="C11" s="13">
        <f t="shared" si="0"/>
        <v>0</v>
      </c>
      <c r="D11" s="28"/>
      <c r="E11" s="17">
        <f t="shared" si="1"/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8" customHeight="1" thickBot="1" x14ac:dyDescent="0.25">
      <c r="A12" s="9"/>
      <c r="B12" s="26"/>
      <c r="C12" s="13">
        <f t="shared" si="0"/>
        <v>0</v>
      </c>
      <c r="D12" s="26"/>
      <c r="E12" s="17">
        <f t="shared" si="1"/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8" customHeight="1" x14ac:dyDescent="0.2">
      <c r="A13" s="8" t="s">
        <v>1</v>
      </c>
      <c r="B13" s="24"/>
      <c r="C13" s="13">
        <f t="shared" si="0"/>
        <v>0</v>
      </c>
      <c r="D13" s="24"/>
      <c r="E13" s="17">
        <f t="shared" si="1"/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8" customHeight="1" x14ac:dyDescent="0.2">
      <c r="A14" s="5" t="s">
        <v>18</v>
      </c>
      <c r="B14" s="12">
        <v>360</v>
      </c>
      <c r="C14" s="13">
        <f t="shared" si="0"/>
        <v>3549.9599999999996</v>
      </c>
      <c r="D14" s="13">
        <v>3600</v>
      </c>
      <c r="E14" s="17">
        <f t="shared" si="1"/>
        <v>50.040000000000418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8" customHeight="1" x14ac:dyDescent="0.2">
      <c r="A15" s="5" t="s">
        <v>19</v>
      </c>
      <c r="B15" s="12">
        <v>425</v>
      </c>
      <c r="C15" s="13">
        <f t="shared" si="0"/>
        <v>4190.9250000000002</v>
      </c>
      <c r="D15" s="13">
        <v>4310</v>
      </c>
      <c r="E15" s="17">
        <f t="shared" si="1"/>
        <v>119.07499999999982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8" customHeight="1" x14ac:dyDescent="0.2">
      <c r="A16" s="5" t="s">
        <v>20</v>
      </c>
      <c r="B16" s="12">
        <v>365</v>
      </c>
      <c r="C16" s="13">
        <f t="shared" si="0"/>
        <v>3599.2649999999999</v>
      </c>
      <c r="D16" s="13">
        <v>3756</v>
      </c>
      <c r="E16" s="17">
        <f>D16-C16</f>
        <v>156.73500000000013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8" customHeight="1" x14ac:dyDescent="0.2">
      <c r="A17" s="5" t="s">
        <v>21</v>
      </c>
      <c r="B17" s="12">
        <v>385</v>
      </c>
      <c r="C17" s="13">
        <f t="shared" si="0"/>
        <v>3796.4849999999997</v>
      </c>
      <c r="D17" s="13">
        <v>4134</v>
      </c>
      <c r="E17" s="17">
        <f t="shared" ref="E17:E50" si="2">D17-C17</f>
        <v>337.51500000000033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8" customHeight="1" x14ac:dyDescent="0.2">
      <c r="A18" s="5" t="s">
        <v>22</v>
      </c>
      <c r="B18" s="12">
        <v>365</v>
      </c>
      <c r="C18" s="13">
        <f t="shared" si="0"/>
        <v>3599.2649999999999</v>
      </c>
      <c r="D18" s="13">
        <v>3496</v>
      </c>
      <c r="E18" s="17">
        <f t="shared" si="2"/>
        <v>-103.26499999999987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" customHeight="1" thickBot="1" x14ac:dyDescent="0.25">
      <c r="A19" s="6" t="s">
        <v>23</v>
      </c>
      <c r="B19" s="18">
        <v>340</v>
      </c>
      <c r="C19" s="13">
        <f t="shared" si="0"/>
        <v>3352.7400000000002</v>
      </c>
      <c r="D19" s="19">
        <v>3400</v>
      </c>
      <c r="E19" s="17">
        <f t="shared" si="2"/>
        <v>47.259999999999764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8" customHeight="1" thickBot="1" x14ac:dyDescent="0.25">
      <c r="A20" s="9"/>
      <c r="B20" s="26"/>
      <c r="C20" s="13">
        <f t="shared" si="0"/>
        <v>0</v>
      </c>
      <c r="D20" s="26"/>
      <c r="E20" s="17">
        <f t="shared" si="2"/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8" customHeight="1" x14ac:dyDescent="0.2">
      <c r="A21" s="8" t="s">
        <v>2</v>
      </c>
      <c r="B21" s="24"/>
      <c r="C21" s="13">
        <f t="shared" si="0"/>
        <v>0</v>
      </c>
      <c r="D21" s="24"/>
      <c r="E21" s="17">
        <f t="shared" si="2"/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8" customHeight="1" x14ac:dyDescent="0.2">
      <c r="A22" s="5" t="s">
        <v>24</v>
      </c>
      <c r="B22" s="12">
        <v>345</v>
      </c>
      <c r="C22" s="13">
        <f t="shared" si="0"/>
        <v>3402.0450000000001</v>
      </c>
      <c r="D22" s="13">
        <v>3386</v>
      </c>
      <c r="E22" s="17">
        <f t="shared" si="2"/>
        <v>-16.045000000000073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8" customHeight="1" x14ac:dyDescent="0.2">
      <c r="A23" s="5" t="s">
        <v>19</v>
      </c>
      <c r="B23" s="12">
        <v>395</v>
      </c>
      <c r="C23" s="13">
        <f t="shared" si="0"/>
        <v>3895.0950000000003</v>
      </c>
      <c r="D23" s="13">
        <v>4020</v>
      </c>
      <c r="E23" s="17">
        <f t="shared" si="2"/>
        <v>124.90499999999975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">
      <c r="A24" s="5" t="s">
        <v>21</v>
      </c>
      <c r="B24" s="12">
        <v>405</v>
      </c>
      <c r="C24" s="13">
        <f t="shared" si="0"/>
        <v>3993.7049999999995</v>
      </c>
      <c r="D24" s="13">
        <v>3915</v>
      </c>
      <c r="E24" s="17">
        <f t="shared" si="2"/>
        <v>-78.704999999999472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8" customHeight="1" x14ac:dyDescent="0.2">
      <c r="A25" s="5" t="s">
        <v>23</v>
      </c>
      <c r="B25" s="12">
        <v>425</v>
      </c>
      <c r="C25" s="13">
        <f t="shared" si="0"/>
        <v>4190.9250000000002</v>
      </c>
      <c r="D25" s="13">
        <v>4216</v>
      </c>
      <c r="E25" s="17">
        <f t="shared" si="2"/>
        <v>25.074999999999818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8" customHeight="1" x14ac:dyDescent="0.2">
      <c r="A26" s="5" t="s">
        <v>25</v>
      </c>
      <c r="B26" s="12">
        <v>469</v>
      </c>
      <c r="C26" s="13">
        <f t="shared" si="0"/>
        <v>4624.8090000000002</v>
      </c>
      <c r="D26" s="13">
        <v>4665</v>
      </c>
      <c r="E26" s="17">
        <f t="shared" si="2"/>
        <v>40.190999999999804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8" customHeight="1" thickBot="1" x14ac:dyDescent="0.25">
      <c r="A27" s="6" t="s">
        <v>26</v>
      </c>
      <c r="B27" s="18">
        <v>395</v>
      </c>
      <c r="C27" s="13">
        <f t="shared" si="0"/>
        <v>3895.0950000000003</v>
      </c>
      <c r="D27" s="19">
        <v>4000</v>
      </c>
      <c r="E27" s="17">
        <f t="shared" si="2"/>
        <v>104.90499999999975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8" customHeight="1" thickBot="1" x14ac:dyDescent="0.25">
      <c r="A28" s="9"/>
      <c r="B28" s="26"/>
      <c r="C28" s="13">
        <f t="shared" si="0"/>
        <v>0</v>
      </c>
      <c r="D28" s="26"/>
      <c r="E28" s="17">
        <f t="shared" si="2"/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8" customHeight="1" x14ac:dyDescent="0.2">
      <c r="A29" s="8" t="s">
        <v>3</v>
      </c>
      <c r="B29" s="24"/>
      <c r="C29" s="13">
        <f t="shared" si="0"/>
        <v>0</v>
      </c>
      <c r="D29" s="24"/>
      <c r="E29" s="17">
        <f t="shared" si="2"/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8" customHeight="1" x14ac:dyDescent="0.2">
      <c r="A30" s="5" t="s">
        <v>24</v>
      </c>
      <c r="B30" s="29">
        <v>355</v>
      </c>
      <c r="C30" s="13">
        <f>B30*1.73*6*0.95</f>
        <v>3500.6549999999993</v>
      </c>
      <c r="D30" s="30">
        <v>3300</v>
      </c>
      <c r="E30" s="17">
        <f t="shared" si="2"/>
        <v>-200.65499999999929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8" customHeight="1" x14ac:dyDescent="0.2">
      <c r="A31" s="5" t="s">
        <v>18</v>
      </c>
      <c r="B31" s="12">
        <v>378</v>
      </c>
      <c r="C31" s="13">
        <f t="shared" ref="C31:C50" si="3">B31*1.73*6*0.95</f>
        <v>3727.4579999999992</v>
      </c>
      <c r="D31" s="13">
        <v>3360</v>
      </c>
      <c r="E31" s="17">
        <f t="shared" si="2"/>
        <v>-367.45799999999917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8" customHeight="1" x14ac:dyDescent="0.2">
      <c r="A32" s="5" t="s">
        <v>27</v>
      </c>
      <c r="B32" s="12">
        <v>342</v>
      </c>
      <c r="C32" s="13">
        <f t="shared" si="3"/>
        <v>3372.462</v>
      </c>
      <c r="D32" s="13">
        <v>3535</v>
      </c>
      <c r="E32" s="17">
        <f t="shared" si="2"/>
        <v>162.53800000000001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8" customHeight="1" x14ac:dyDescent="0.2">
      <c r="A33" s="5" t="s">
        <v>20</v>
      </c>
      <c r="B33" s="12">
        <v>185</v>
      </c>
      <c r="C33" s="13">
        <f t="shared" si="3"/>
        <v>1824.2850000000001</v>
      </c>
      <c r="D33" s="13">
        <v>1500</v>
      </c>
      <c r="E33" s="17">
        <f t="shared" si="2"/>
        <v>-324.28500000000008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8" customHeight="1" x14ac:dyDescent="0.2">
      <c r="A34" s="5" t="s">
        <v>28</v>
      </c>
      <c r="B34" s="12">
        <v>190</v>
      </c>
      <c r="C34" s="13">
        <f t="shared" si="3"/>
        <v>1873.5899999999997</v>
      </c>
      <c r="D34" s="13">
        <v>1900</v>
      </c>
      <c r="E34" s="17">
        <f t="shared" si="2"/>
        <v>26.410000000000309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8" customHeight="1" x14ac:dyDescent="0.2">
      <c r="A35" s="5" t="s">
        <v>29</v>
      </c>
      <c r="B35" s="12">
        <v>324</v>
      </c>
      <c r="C35" s="13">
        <f t="shared" si="3"/>
        <v>3194.9639999999999</v>
      </c>
      <c r="D35" s="13">
        <v>3306</v>
      </c>
      <c r="E35" s="17">
        <f t="shared" si="2"/>
        <v>111.03600000000006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8" customHeight="1" thickBot="1" x14ac:dyDescent="0.25">
      <c r="A36" s="6" t="s">
        <v>30</v>
      </c>
      <c r="B36" s="18">
        <v>416</v>
      </c>
      <c r="C36" s="13">
        <f t="shared" si="3"/>
        <v>4102.1759999999995</v>
      </c>
      <c r="D36" s="19">
        <v>4200</v>
      </c>
      <c r="E36" s="17">
        <f t="shared" si="2"/>
        <v>97.824000000000524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8" customHeight="1" thickBot="1" x14ac:dyDescent="0.25">
      <c r="A37" s="9"/>
      <c r="B37" s="26"/>
      <c r="C37" s="13">
        <f t="shared" si="3"/>
        <v>0</v>
      </c>
      <c r="D37" s="26"/>
      <c r="E37" s="17">
        <f t="shared" si="2"/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8" customHeight="1" x14ac:dyDescent="0.2">
      <c r="A38" s="8" t="s">
        <v>4</v>
      </c>
      <c r="B38" s="24"/>
      <c r="C38" s="13">
        <f t="shared" si="3"/>
        <v>0</v>
      </c>
      <c r="D38" s="24"/>
      <c r="E38" s="17">
        <f t="shared" si="2"/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8" customHeight="1" x14ac:dyDescent="0.2">
      <c r="A39" s="5" t="s">
        <v>31</v>
      </c>
      <c r="B39" s="14">
        <v>45</v>
      </c>
      <c r="C39" s="13">
        <f t="shared" si="3"/>
        <v>443.74499999999995</v>
      </c>
      <c r="D39" s="13">
        <v>400</v>
      </c>
      <c r="E39" s="17">
        <f t="shared" si="2"/>
        <v>-43.744999999999948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8" customHeight="1" thickBot="1" x14ac:dyDescent="0.25">
      <c r="A40" s="5" t="s">
        <v>19</v>
      </c>
      <c r="B40" s="14">
        <v>290</v>
      </c>
      <c r="C40" s="13">
        <f t="shared" si="3"/>
        <v>2859.6899999999996</v>
      </c>
      <c r="D40" s="13">
        <v>3000</v>
      </c>
      <c r="E40" s="17">
        <f t="shared" si="2"/>
        <v>140.3100000000004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8" customHeight="1" thickBot="1" x14ac:dyDescent="0.25">
      <c r="A41" s="9"/>
      <c r="B41" s="26"/>
      <c r="C41" s="13">
        <f t="shared" si="3"/>
        <v>0</v>
      </c>
      <c r="D41" s="26"/>
      <c r="E41" s="17">
        <f t="shared" si="2"/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8" customHeight="1" x14ac:dyDescent="0.2">
      <c r="A42" s="8" t="s">
        <v>7</v>
      </c>
      <c r="B42" s="24"/>
      <c r="C42" s="13">
        <f t="shared" si="3"/>
        <v>0</v>
      </c>
      <c r="D42" s="24"/>
      <c r="E42" s="17">
        <f t="shared" si="2"/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8" customHeight="1" thickBot="1" x14ac:dyDescent="0.25">
      <c r="A43" s="6" t="s">
        <v>24</v>
      </c>
      <c r="B43" s="20">
        <v>225</v>
      </c>
      <c r="C43" s="13">
        <f t="shared" si="3"/>
        <v>2218.7249999999999</v>
      </c>
      <c r="D43" s="19">
        <v>2260</v>
      </c>
      <c r="E43" s="17">
        <f t="shared" si="2"/>
        <v>41.275000000000091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3" customFormat="1" ht="18" customHeight="1" thickBot="1" x14ac:dyDescent="0.25">
      <c r="A44" s="9"/>
      <c r="B44" s="26"/>
      <c r="C44" s="13">
        <f t="shared" si="3"/>
        <v>0</v>
      </c>
      <c r="D44" s="26"/>
      <c r="E44" s="17">
        <f t="shared" si="2"/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8" customHeight="1" x14ac:dyDescent="0.2">
      <c r="A45" s="8" t="s">
        <v>5</v>
      </c>
      <c r="B45" s="24"/>
      <c r="C45" s="13">
        <f t="shared" si="3"/>
        <v>0</v>
      </c>
      <c r="D45" s="24"/>
      <c r="E45" s="17">
        <f t="shared" si="2"/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8" customHeight="1" x14ac:dyDescent="0.2">
      <c r="A46" s="5" t="s">
        <v>28</v>
      </c>
      <c r="B46" s="14">
        <v>295</v>
      </c>
      <c r="C46" s="13">
        <f t="shared" si="3"/>
        <v>2908.9950000000003</v>
      </c>
      <c r="D46" s="13">
        <v>3000</v>
      </c>
      <c r="E46" s="17">
        <f t="shared" si="2"/>
        <v>91.004999999999654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8" customHeight="1" thickBot="1" x14ac:dyDescent="0.25">
      <c r="A47" s="5" t="s">
        <v>32</v>
      </c>
      <c r="B47" s="14">
        <v>306</v>
      </c>
      <c r="C47" s="13">
        <f t="shared" si="3"/>
        <v>3017.4659999999994</v>
      </c>
      <c r="D47" s="13">
        <v>3000</v>
      </c>
      <c r="E47" s="17">
        <f t="shared" si="2"/>
        <v>-17.46599999999944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8" customHeight="1" thickBot="1" x14ac:dyDescent="0.25">
      <c r="A48" s="9"/>
      <c r="B48" s="26"/>
      <c r="C48" s="13">
        <f t="shared" si="3"/>
        <v>0</v>
      </c>
      <c r="D48" s="26"/>
      <c r="E48" s="17">
        <f t="shared" si="2"/>
        <v>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8" customHeight="1" x14ac:dyDescent="0.2">
      <c r="A49" s="8" t="s">
        <v>6</v>
      </c>
      <c r="B49" s="24"/>
      <c r="C49" s="13">
        <f t="shared" si="3"/>
        <v>0</v>
      </c>
      <c r="D49" s="24"/>
      <c r="E49" s="17">
        <f t="shared" si="2"/>
        <v>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8" customHeight="1" thickBot="1" x14ac:dyDescent="0.25">
      <c r="A50" s="6" t="s">
        <v>17</v>
      </c>
      <c r="B50" s="20">
        <v>247</v>
      </c>
      <c r="C50" s="13">
        <f t="shared" si="3"/>
        <v>2435.6669999999999</v>
      </c>
      <c r="D50" s="19">
        <v>2235</v>
      </c>
      <c r="E50" s="17">
        <f t="shared" si="2"/>
        <v>-200.66699999999992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3.5" thickBo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4.25" x14ac:dyDescent="0.2">
      <c r="A52" s="8" t="s">
        <v>36</v>
      </c>
      <c r="B52" s="24"/>
      <c r="C52" s="24"/>
      <c r="D52" s="24"/>
      <c r="E52" s="25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5" customHeight="1" x14ac:dyDescent="0.2">
      <c r="A53" s="5" t="s">
        <v>37</v>
      </c>
      <c r="B53" s="12"/>
      <c r="C53" s="13"/>
      <c r="D53" s="13">
        <v>1250</v>
      </c>
      <c r="E53" s="17"/>
      <c r="AM53" s="2"/>
    </row>
    <row r="54" spans="1:44" ht="16.5" customHeight="1" x14ac:dyDescent="0.2">
      <c r="A54" s="5" t="s">
        <v>38</v>
      </c>
      <c r="B54" s="12"/>
      <c r="C54" s="13"/>
      <c r="D54" s="13">
        <v>1250</v>
      </c>
      <c r="E54" s="17"/>
      <c r="AM54" s="2"/>
    </row>
    <row r="55" spans="1:44" ht="15" customHeight="1" x14ac:dyDescent="0.2">
      <c r="A55" s="5" t="s">
        <v>39</v>
      </c>
      <c r="B55" s="12"/>
      <c r="C55" s="13"/>
      <c r="D55" s="13">
        <v>2450</v>
      </c>
      <c r="E55" s="17"/>
    </row>
    <row r="56" spans="1:44" ht="14.25" customHeight="1" x14ac:dyDescent="0.2">
      <c r="A56" s="5" t="s">
        <v>40</v>
      </c>
      <c r="B56" s="12"/>
      <c r="C56" s="13"/>
      <c r="D56" s="13">
        <v>2450</v>
      </c>
      <c r="E56" s="17"/>
      <c r="AM56" s="2"/>
    </row>
    <row r="57" spans="1:44" ht="15" customHeight="1" x14ac:dyDescent="0.2">
      <c r="A57" s="5" t="s">
        <v>41</v>
      </c>
      <c r="B57" s="12"/>
      <c r="C57" s="13"/>
      <c r="D57" s="13">
        <v>2450</v>
      </c>
      <c r="E57" s="17"/>
    </row>
    <row r="58" spans="1:44" ht="15" customHeight="1" thickBot="1" x14ac:dyDescent="0.25">
      <c r="A58" s="6" t="s">
        <v>42</v>
      </c>
      <c r="B58" s="18"/>
      <c r="C58" s="19"/>
      <c r="D58" s="19">
        <v>2450</v>
      </c>
      <c r="E58" s="21"/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Мигаль Максим Константинович</cp:lastModifiedBy>
  <cp:lastPrinted>2022-09-29T01:24:50Z</cp:lastPrinted>
  <dcterms:created xsi:type="dcterms:W3CDTF">2009-12-24T02:53:40Z</dcterms:created>
  <dcterms:modified xsi:type="dcterms:W3CDTF">2022-10-10T05:19:01Z</dcterms:modified>
</cp:coreProperties>
</file>